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自有项目\2021全运通口岸收费梳理\"/>
    </mc:Choice>
  </mc:AlternateContent>
  <xr:revisionPtr revIDLastSave="0" documentId="13_ncr:1_{9EBC1929-B242-482F-AD36-BCE22BCEE40B}" xr6:coauthVersionLast="47" xr6:coauthVersionMax="47" xr10:uidLastSave="{00000000-0000-0000-0000-000000000000}"/>
  <bookViews>
    <workbookView xWindow="36" yWindow="24" windowWidth="23004" windowHeight="12216" xr2:uid="{5963C470-041C-4ACA-8A0C-D9D4F09358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H40" i="1"/>
  <c r="H41" i="1"/>
  <c r="H38" i="1"/>
  <c r="H21" i="1"/>
  <c r="H22" i="1"/>
  <c r="H23" i="1"/>
  <c r="H20" i="1"/>
</calcChain>
</file>

<file path=xl/sharedStrings.xml><?xml version="1.0" encoding="utf-8"?>
<sst xmlns="http://schemas.openxmlformats.org/spreadsheetml/2006/main" count="157" uniqueCount="82">
  <si>
    <t>环节</t>
    <phoneticPr fontId="1" type="noConversion"/>
  </si>
  <si>
    <t>集装箱搬移（堆场 至 机检场地）</t>
    <phoneticPr fontId="1" type="noConversion"/>
  </si>
  <si>
    <t>实施机检查验</t>
    <phoneticPr fontId="1" type="noConversion"/>
  </si>
  <si>
    <t>集装箱搬移（机检场地 至 堆场）</t>
    <phoneticPr fontId="1" type="noConversion"/>
  </si>
  <si>
    <t>广州南沙</t>
    <phoneticPr fontId="1" type="noConversion"/>
  </si>
  <si>
    <t>不收费</t>
    <phoneticPr fontId="1" type="noConversion"/>
  </si>
  <si>
    <t>集装箱搬移（堆场 至 人工查验场地）</t>
    <phoneticPr fontId="1" type="noConversion"/>
  </si>
  <si>
    <t>开箱门</t>
    <phoneticPr fontId="1" type="noConversion"/>
  </si>
  <si>
    <t>掏箱作业</t>
    <phoneticPr fontId="1" type="noConversion"/>
  </si>
  <si>
    <t>关员检查</t>
    <phoneticPr fontId="1" type="noConversion"/>
  </si>
  <si>
    <t>装箱作业</t>
    <phoneticPr fontId="1" type="noConversion"/>
  </si>
  <si>
    <t>关箱门重新施封</t>
    <phoneticPr fontId="1" type="noConversion"/>
  </si>
  <si>
    <t>几个环节合并在一起收费，分以下情形
- 仅开箱门查看：200
- 1/2以下掏箱，但不打散检查：500
- 1/2以下掏箱，同时进行打散检查：500+375（打散费用，有折扣：75%*500）
- 1/2及以上掏箱，但不打散检查：700
- 1/2及以上掏箱，同时进行打散检查：700+600（有折扣：75%*800）</t>
    <phoneticPr fontId="1" type="noConversion"/>
  </si>
  <si>
    <t>集装箱搬移（人工查验场地 至 堆场）</t>
    <phoneticPr fontId="1" type="noConversion"/>
  </si>
  <si>
    <t>集装箱搬移（机检场地 至 人工查验场地）</t>
    <phoneticPr fontId="1" type="noConversion"/>
  </si>
  <si>
    <t>宁波</t>
    <phoneticPr fontId="1" type="noConversion"/>
  </si>
  <si>
    <t>几个环节合并收费
365</t>
    <phoneticPr fontId="1" type="noConversion"/>
  </si>
  <si>
    <t>青岛</t>
    <phoneticPr fontId="1" type="noConversion"/>
  </si>
  <si>
    <t>几个环节合并在一起计费，分以下情形
- 仅开箱门查看：200
- 1/2以下掏箱，但不打散检查：500
- 1/2以下掏箱，同时进行打散检查：500+375（打散费用，有折扣：75%*500）
- 1/2及以上掏箱，但不打散检查：700
- 1/2及以上掏箱，同时进行打散检查：700+600（有折扣：75%*800）</t>
    <phoneticPr fontId="1" type="noConversion"/>
  </si>
  <si>
    <t>分步骤计费：
- 将集装箱吊装至卡车：168
- 将集装箱拖运至机检场地：149</t>
    <phoneticPr fontId="1" type="noConversion"/>
  </si>
  <si>
    <t>50/次</t>
    <phoneticPr fontId="1" type="noConversion"/>
  </si>
  <si>
    <t>分步骤计费：
- 将集装箱吊装至卡车：80
- 将集装箱拖运至机检场地：280</t>
    <phoneticPr fontId="1" type="noConversion"/>
  </si>
  <si>
    <t>几个环节合并计费，按立方数计费，通常有以下情形：
- 浅掏（4立方及以下）：105
- 约1/2掏箱：708.75
- 全部掏箱：1417.5</t>
    <phoneticPr fontId="1" type="noConversion"/>
  </si>
  <si>
    <t>分步骤计费：
- 将集装箱吊装至卡车：168
- 将集装箱拖运至人工查验场地：149</t>
    <phoneticPr fontId="1" type="noConversion"/>
  </si>
  <si>
    <t>分步骤计费：
- 将集装箱吊装至卡车：80
- 将集装箱拖运至人工查验场地：280</t>
    <phoneticPr fontId="1" type="noConversion"/>
  </si>
  <si>
    <t>分步骤计费：
- 将集装箱吊装至卡车：168
- 将集装箱拖运至堆场：与前序拖运合并计费</t>
    <phoneticPr fontId="1" type="noConversion"/>
  </si>
  <si>
    <t>分步骤计费：
- 将集装箱吊装至卡车：80
- 将集装箱拖运至堆场：与前序拖运合并计费</t>
    <phoneticPr fontId="1" type="noConversion"/>
  </si>
  <si>
    <t>南港</t>
    <phoneticPr fontId="1" type="noConversion"/>
  </si>
  <si>
    <t>北港</t>
    <phoneticPr fontId="1" type="noConversion"/>
  </si>
  <si>
    <t>厦门</t>
    <phoneticPr fontId="1" type="noConversion"/>
  </si>
  <si>
    <t>机检本身不收费，但理货公司对集装箱进行验封收10元</t>
    <phoneticPr fontId="1" type="noConversion"/>
  </si>
  <si>
    <t>与前序搬移合并收费</t>
    <phoneticPr fontId="1" type="noConversion"/>
  </si>
  <si>
    <t>与前序作业合并计费</t>
    <phoneticPr fontId="1" type="noConversion"/>
  </si>
  <si>
    <t>几个环节合并在一起计费，分以下情形：
- 仅开箱门查看：340
- 1/2以下掏箱：675
- 1/2及以上掏箱：900
另外，如果有掏箱作业，还需要由理货公司进行监卸监装，25元/TEU，一个40GP即50元</t>
    <phoneticPr fontId="1" type="noConversion"/>
  </si>
  <si>
    <t>上海</t>
    <phoneticPr fontId="1" type="noConversion"/>
  </si>
  <si>
    <t>几个环节合并计费：350</t>
    <phoneticPr fontId="1" type="noConversion"/>
  </si>
  <si>
    <t>与前序搬移、开箱门、掏箱、装箱作业合并计费</t>
    <phoneticPr fontId="1" type="noConversion"/>
  </si>
  <si>
    <t>160（机检+人工的，要多10元）</t>
    <phoneticPr fontId="1" type="noConversion"/>
  </si>
  <si>
    <t>深圳</t>
    <phoneticPr fontId="1" type="noConversion"/>
  </si>
  <si>
    <t>蛇口</t>
    <phoneticPr fontId="1" type="noConversion"/>
  </si>
  <si>
    <t>几个环节合并计费：500</t>
    <phoneticPr fontId="1" type="noConversion"/>
  </si>
  <si>
    <t>几个环节合并计费：580</t>
    <phoneticPr fontId="1" type="noConversion"/>
  </si>
  <si>
    <t>盐田</t>
    <phoneticPr fontId="1" type="noConversion"/>
  </si>
  <si>
    <t>分步骤计费：
- 将集装箱吊装至卡车：400
- 将集装箱拖运至机检场地：400
但以上合并优惠计收290</t>
    <phoneticPr fontId="1" type="noConversion"/>
  </si>
  <si>
    <t>分步骤计费：
- 将集装箱吊装至卡车：400
- 将集装箱拖运至堆场：400
但以上合并优惠计收290</t>
    <phoneticPr fontId="1" type="noConversion"/>
  </si>
  <si>
    <t>分模块计费：
-过机30元
-工时费按70元/小时/人计
但以上合并予以免除</t>
    <phoneticPr fontId="1" type="noConversion"/>
  </si>
  <si>
    <t>分步骤计费：
- 将集装箱吊装至卡车：400
- 将集装箱拖运至人工查验场地：400
但以上合并优惠计收290</t>
    <phoneticPr fontId="1" type="noConversion"/>
  </si>
  <si>
    <t>分模块计费：
- 使用叉车搬移货物100元/立方米
- 人工搬移货物工时费70元/小时/人
但以上合并予以免除</t>
    <phoneticPr fontId="1" type="noConversion"/>
  </si>
  <si>
    <t>不收费（个别船公司集装箱会有30元/箱）</t>
    <phoneticPr fontId="1" type="noConversion"/>
  </si>
  <si>
    <t>分步骤计费：
- 将集装箱吊装至卡车：400
- 将集装箱拖运至堆场：400
但以上合并优惠不予计费（与前序搬移作业合并计费）</t>
    <phoneticPr fontId="1" type="noConversion"/>
  </si>
  <si>
    <t>几个环节合并计费:：365</t>
    <phoneticPr fontId="1" type="noConversion"/>
  </si>
  <si>
    <t>最终收费合计</t>
    <phoneticPr fontId="1" type="noConversion"/>
  </si>
  <si>
    <t>开箱门收费合计</t>
    <phoneticPr fontId="1" type="noConversion"/>
  </si>
  <si>
    <t>半掏收费合计</t>
    <phoneticPr fontId="1" type="noConversion"/>
  </si>
  <si>
    <t>全掏收费合计</t>
    <phoneticPr fontId="1" type="noConversion"/>
  </si>
  <si>
    <t>500-875</t>
    <phoneticPr fontId="1" type="noConversion"/>
  </si>
  <si>
    <t>700-1300</t>
    <phoneticPr fontId="1" type="noConversion"/>
  </si>
  <si>
    <t>机检+开箱门作业收费合计</t>
    <phoneticPr fontId="1" type="noConversion"/>
  </si>
  <si>
    <t>机检+半掏作业收费合计</t>
    <phoneticPr fontId="1" type="noConversion"/>
  </si>
  <si>
    <t>机检+全掏作业收费合计</t>
    <phoneticPr fontId="1" type="noConversion"/>
  </si>
  <si>
    <t>浅掏收费合计</t>
    <phoneticPr fontId="1" type="noConversion"/>
  </si>
  <si>
    <t>几个环节合并计费，按立方数计费（26.25元/立方），通常有以下情形：
- 浅掏（4立方及以下）：105
- 约1/2掏箱：708.75
- 全部掏箱：1417.5</t>
    <phoneticPr fontId="1" type="noConversion"/>
  </si>
  <si>
    <t>外港</t>
    <phoneticPr fontId="1" type="noConversion"/>
  </si>
  <si>
    <t>洋山</t>
    <phoneticPr fontId="1" type="noConversion"/>
  </si>
  <si>
    <t>几个环节合并在一起计费，分以下情形：
- 仅开箱门查看：75
- 1/2以下掏箱：300
- 1/2及以上掏箱：435</t>
    <phoneticPr fontId="1" type="noConversion"/>
  </si>
  <si>
    <t>几个环节合并在一起计费，分以下情形：
- 仅开箱门查看：75
- 1/2以下掏箱：300
- 1/2及以上掏箱：435
以上再加510元拖运（岛内到陆地）</t>
  </si>
  <si>
    <t>几个环节合并在一起计费，分以下情形：
- 仅开箱门查看：75
- 1/2以下掏箱：300
- 1/2及以上掏箱：435
以上再加510元拖运（岛内到陆地）</t>
    <phoneticPr fontId="1" type="noConversion"/>
  </si>
  <si>
    <t>机检+浅掏作业收费合计</t>
    <phoneticPr fontId="1" type="noConversion"/>
  </si>
  <si>
    <t>天津</t>
    <phoneticPr fontId="1" type="noConversion"/>
  </si>
  <si>
    <t>分步骤计费：
-将集装箱吊装至卡车：82
-将集装箱拖运至机检场地：230</t>
    <phoneticPr fontId="1" type="noConversion"/>
  </si>
  <si>
    <t>135/箱</t>
    <phoneticPr fontId="1" type="noConversion"/>
  </si>
  <si>
    <t>分步骤计费：
-将集装箱拖运至堆场：110
-将集装箱吊装从卡车卸下：82</t>
    <phoneticPr fontId="1" type="noConversion"/>
  </si>
  <si>
    <t>分步骤计费：
-将集装箱吊装至卡车：82
-将集装箱拖运至人工查验场地：240
-将集装箱从卡车卸下：82</t>
    <phoneticPr fontId="1" type="noConversion"/>
  </si>
  <si>
    <t>270/箱</t>
    <phoneticPr fontId="1" type="noConversion"/>
  </si>
  <si>
    <t>几个环节合并计费，通常有以下情形：
-约1/2掏箱：390/箱
-全部掏箱：630/箱</t>
    <phoneticPr fontId="1" type="noConversion"/>
  </si>
  <si>
    <t>分步骤计费：
-将集装箱吊装至卡车：82
-将集装箱拖运至堆场：110
-将集装箱从卡车卸下：82</t>
    <phoneticPr fontId="1" type="noConversion"/>
  </si>
  <si>
    <t>-</t>
    <phoneticPr fontId="1" type="noConversion"/>
  </si>
  <si>
    <t>分步骤计费：
-将集装箱吊装至卡车：82
-将集装箱拖运至人工查验场地：240</t>
    <phoneticPr fontId="1" type="noConversion"/>
  </si>
  <si>
    <t>除重新施封外，几个环节合并在一起计费，分以下情形：
- 仅开箱门查看：450
- 1/2以下掏箱：600
- 1/2及以上掏箱：900
重新施封由理货公司单独收取：47</t>
    <phoneticPr fontId="1" type="noConversion"/>
  </si>
  <si>
    <t>机检查验（均以一个40英尺标箱普通货物计）</t>
    <phoneticPr fontId="1" type="noConversion"/>
  </si>
  <si>
    <t>人工查验（均以一个40英尺标箱普通货物计）</t>
    <phoneticPr fontId="1" type="noConversion"/>
  </si>
  <si>
    <t>机检+人工查验（均以一个40英尺标箱普通货物计）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</si>
</sst>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等线"/>
      <family val="2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9"/>
      <color theme="1"/>
      <name val="等线"/>
      <family val="3"/>
      <charset val="134"/>
      <scheme val="minor"/>
    </font>
    <font>
      <b/>
      <i/>
      <sz val="14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主题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5FE8A-FEAF-4E9B-98AB-C72C0E01E506}">
  <dimension ref="A1:K46"/>
  <sheetViews>
    <sheetView tabSelected="1" workbookViewId="0">
      <selection activeCell="D10" sqref="D10"/>
    </sheetView>
  </sheetViews>
  <sheetFormatPr defaultColWidth="8.88671875" defaultRowHeight="11.4" x14ac:dyDescent="0.25"/>
  <cols>
    <col min="1" max="1" width="32.6640625" style="1" bestFit="1" customWidth="1"/>
    <col min="2" max="2" width="32.109375" style="2" bestFit="1" customWidth="1"/>
    <col min="3" max="3" width="33.44140625" style="1" bestFit="1" customWidth="1"/>
    <col min="4" max="4" width="28.77734375" style="1" customWidth="1"/>
    <col min="5" max="5" width="33.6640625" style="1" customWidth="1"/>
    <col min="6" max="7" width="40.88671875" style="1" customWidth="1"/>
    <col min="8" max="8" width="38.88671875" style="1" bestFit="1" customWidth="1"/>
    <col min="9" max="9" width="29.88671875" style="1" customWidth="1"/>
    <col min="10" max="10" width="28.44140625" style="1" customWidth="1"/>
    <col min="11" max="11" width="29.44140625" style="1" customWidth="1"/>
    <col min="12" max="16384" width="8.88671875" style="1"/>
  </cols>
  <sheetData>
    <row r="1" spans="1:11" s="5" customFormat="1" ht="17.399999999999999" x14ac:dyDescent="0.25">
      <c r="A1" s="5" t="s">
        <v>79</v>
      </c>
      <c r="B1" s="6"/>
    </row>
    <row r="2" spans="1:11" s="3" customFormat="1" ht="18.600000000000001" customHeight="1" x14ac:dyDescent="0.25">
      <c r="A2" s="7" t="s">
        <v>0</v>
      </c>
      <c r="B2" s="8" t="s">
        <v>4</v>
      </c>
      <c r="C2" s="7" t="s">
        <v>15</v>
      </c>
      <c r="D2" s="7" t="s">
        <v>17</v>
      </c>
      <c r="E2" s="7"/>
      <c r="F2" s="7" t="s">
        <v>29</v>
      </c>
      <c r="G2" s="7" t="s">
        <v>34</v>
      </c>
      <c r="H2" s="7"/>
      <c r="I2" s="7" t="s">
        <v>38</v>
      </c>
      <c r="J2" s="7"/>
      <c r="K2" s="7" t="s">
        <v>68</v>
      </c>
    </row>
    <row r="3" spans="1:11" s="3" customFormat="1" ht="18.600000000000001" customHeight="1" x14ac:dyDescent="0.25">
      <c r="A3" s="7"/>
      <c r="B3" s="8"/>
      <c r="C3" s="7"/>
      <c r="D3" s="9" t="s">
        <v>27</v>
      </c>
      <c r="E3" s="9" t="s">
        <v>28</v>
      </c>
      <c r="F3" s="7"/>
      <c r="G3" s="9" t="s">
        <v>62</v>
      </c>
      <c r="H3" s="9" t="s">
        <v>63</v>
      </c>
      <c r="I3" s="9" t="s">
        <v>39</v>
      </c>
      <c r="J3" s="9" t="s">
        <v>42</v>
      </c>
      <c r="K3" s="7"/>
    </row>
    <row r="4" spans="1:11" s="4" customFormat="1" ht="34.200000000000003" x14ac:dyDescent="0.25">
      <c r="A4" s="10" t="s">
        <v>1</v>
      </c>
      <c r="B4" s="11" t="s">
        <v>5</v>
      </c>
      <c r="C4" s="12" t="s">
        <v>50</v>
      </c>
      <c r="D4" s="13" t="s">
        <v>19</v>
      </c>
      <c r="E4" s="13" t="s">
        <v>21</v>
      </c>
      <c r="F4" s="10">
        <v>590</v>
      </c>
      <c r="G4" s="14" t="s">
        <v>35</v>
      </c>
      <c r="H4" s="14"/>
      <c r="I4" s="12" t="s">
        <v>40</v>
      </c>
      <c r="J4" s="12" t="s">
        <v>40</v>
      </c>
      <c r="K4" s="13" t="s">
        <v>69</v>
      </c>
    </row>
    <row r="5" spans="1:11" s="4" customFormat="1" x14ac:dyDescent="0.25">
      <c r="A5" s="10" t="s">
        <v>2</v>
      </c>
      <c r="B5" s="11"/>
      <c r="C5" s="14"/>
      <c r="D5" s="10" t="s">
        <v>20</v>
      </c>
      <c r="E5" s="10" t="s">
        <v>20</v>
      </c>
      <c r="F5" s="10" t="s">
        <v>30</v>
      </c>
      <c r="G5" s="14"/>
      <c r="H5" s="14"/>
      <c r="I5" s="14"/>
      <c r="J5" s="14"/>
      <c r="K5" s="10" t="s">
        <v>70</v>
      </c>
    </row>
    <row r="6" spans="1:11" s="4" customFormat="1" ht="45.6" x14ac:dyDescent="0.25">
      <c r="A6" s="10" t="s">
        <v>3</v>
      </c>
      <c r="B6" s="11"/>
      <c r="C6" s="14"/>
      <c r="D6" s="13" t="s">
        <v>25</v>
      </c>
      <c r="E6" s="13" t="s">
        <v>26</v>
      </c>
      <c r="F6" s="10" t="s">
        <v>31</v>
      </c>
      <c r="G6" s="14"/>
      <c r="H6" s="14"/>
      <c r="I6" s="14"/>
      <c r="J6" s="14"/>
      <c r="K6" s="13" t="s">
        <v>71</v>
      </c>
    </row>
    <row r="7" spans="1:11" s="4" customFormat="1" ht="18.600000000000001" customHeight="1" x14ac:dyDescent="0.25">
      <c r="A7" s="10" t="s">
        <v>51</v>
      </c>
      <c r="B7" s="15" t="s">
        <v>5</v>
      </c>
      <c r="C7" s="10">
        <v>365</v>
      </c>
      <c r="D7" s="10">
        <v>535</v>
      </c>
      <c r="E7" s="10">
        <v>490</v>
      </c>
      <c r="F7" s="10">
        <v>590</v>
      </c>
      <c r="G7" s="14">
        <v>350</v>
      </c>
      <c r="H7" s="14"/>
      <c r="I7" s="10">
        <v>500</v>
      </c>
      <c r="J7" s="10">
        <v>500</v>
      </c>
      <c r="K7" s="10">
        <v>639</v>
      </c>
    </row>
    <row r="8" spans="1:11" s="4" customFormat="1" ht="18.600000000000001" customHeight="1" x14ac:dyDescent="0.25">
      <c r="B8" s="2"/>
    </row>
    <row r="9" spans="1:11" s="4" customFormat="1" ht="18.600000000000001" customHeight="1" x14ac:dyDescent="0.25">
      <c r="B9" s="2"/>
    </row>
    <row r="10" spans="1:11" s="4" customFormat="1" ht="18.600000000000001" customHeight="1" x14ac:dyDescent="0.25">
      <c r="A10" s="5" t="s">
        <v>80</v>
      </c>
      <c r="B10" s="2"/>
    </row>
    <row r="11" spans="1:11" s="4" customFormat="1" ht="18.600000000000001" customHeight="1" x14ac:dyDescent="0.25">
      <c r="A11" s="16" t="s">
        <v>0</v>
      </c>
      <c r="B11" s="17" t="s">
        <v>4</v>
      </c>
      <c r="C11" s="18" t="s">
        <v>15</v>
      </c>
      <c r="D11" s="18" t="s">
        <v>17</v>
      </c>
      <c r="E11" s="18"/>
      <c r="F11" s="18" t="s">
        <v>29</v>
      </c>
      <c r="G11" s="18" t="s">
        <v>34</v>
      </c>
      <c r="H11" s="18"/>
      <c r="I11" s="18" t="s">
        <v>38</v>
      </c>
      <c r="J11" s="18"/>
      <c r="K11" s="18" t="s">
        <v>68</v>
      </c>
    </row>
    <row r="12" spans="1:11" s="4" customFormat="1" ht="18.600000000000001" customHeight="1" x14ac:dyDescent="0.25">
      <c r="A12" s="16"/>
      <c r="B12" s="17"/>
      <c r="C12" s="18"/>
      <c r="D12" s="19" t="s">
        <v>27</v>
      </c>
      <c r="E12" s="19" t="s">
        <v>28</v>
      </c>
      <c r="F12" s="18"/>
      <c r="G12" s="19" t="s">
        <v>62</v>
      </c>
      <c r="H12" s="19" t="s">
        <v>63</v>
      </c>
      <c r="I12" s="19" t="s">
        <v>39</v>
      </c>
      <c r="J12" s="19" t="s">
        <v>42</v>
      </c>
      <c r="K12" s="18"/>
    </row>
    <row r="13" spans="1:11" s="4" customFormat="1" ht="45.6" x14ac:dyDescent="0.25">
      <c r="A13" s="20" t="s">
        <v>6</v>
      </c>
      <c r="B13" s="21" t="s">
        <v>18</v>
      </c>
      <c r="C13" s="22" t="s">
        <v>78</v>
      </c>
      <c r="D13" s="23" t="s">
        <v>23</v>
      </c>
      <c r="E13" s="23" t="s">
        <v>24</v>
      </c>
      <c r="F13" s="22" t="s">
        <v>33</v>
      </c>
      <c r="G13" s="22" t="s">
        <v>64</v>
      </c>
      <c r="H13" s="22" t="s">
        <v>66</v>
      </c>
      <c r="I13" s="24" t="s">
        <v>41</v>
      </c>
      <c r="J13" s="23" t="s">
        <v>46</v>
      </c>
      <c r="K13" s="23" t="s">
        <v>72</v>
      </c>
    </row>
    <row r="14" spans="1:11" s="4" customFormat="1" ht="18.600000000000001" customHeight="1" x14ac:dyDescent="0.25">
      <c r="A14" s="20" t="s">
        <v>7</v>
      </c>
      <c r="B14" s="21"/>
      <c r="C14" s="24"/>
      <c r="D14" s="20">
        <v>0</v>
      </c>
      <c r="E14" s="20">
        <v>0</v>
      </c>
      <c r="F14" s="24"/>
      <c r="G14" s="24"/>
      <c r="H14" s="24"/>
      <c r="I14" s="24"/>
      <c r="J14" s="22" t="s">
        <v>47</v>
      </c>
      <c r="K14" s="20" t="s">
        <v>73</v>
      </c>
    </row>
    <row r="15" spans="1:11" s="4" customFormat="1" ht="18.600000000000001" customHeight="1" x14ac:dyDescent="0.25">
      <c r="A15" s="20" t="s">
        <v>8</v>
      </c>
      <c r="B15" s="21"/>
      <c r="C15" s="24"/>
      <c r="D15" s="22" t="s">
        <v>61</v>
      </c>
      <c r="E15" s="22"/>
      <c r="F15" s="24"/>
      <c r="G15" s="24"/>
      <c r="H15" s="24"/>
      <c r="I15" s="24"/>
      <c r="J15" s="24"/>
      <c r="K15" s="22" t="s">
        <v>74</v>
      </c>
    </row>
    <row r="16" spans="1:11" s="4" customFormat="1" ht="18.600000000000001" customHeight="1" x14ac:dyDescent="0.25">
      <c r="A16" s="20" t="s">
        <v>9</v>
      </c>
      <c r="B16" s="21"/>
      <c r="C16" s="24"/>
      <c r="D16" s="22"/>
      <c r="E16" s="22"/>
      <c r="F16" s="24"/>
      <c r="G16" s="24"/>
      <c r="H16" s="24"/>
      <c r="I16" s="24"/>
      <c r="J16" s="24"/>
      <c r="K16" s="24"/>
    </row>
    <row r="17" spans="1:11" s="4" customFormat="1" ht="34.799999999999997" customHeight="1" x14ac:dyDescent="0.25">
      <c r="A17" s="20" t="s">
        <v>10</v>
      </c>
      <c r="B17" s="21"/>
      <c r="C17" s="24"/>
      <c r="D17" s="22"/>
      <c r="E17" s="22"/>
      <c r="F17" s="24"/>
      <c r="G17" s="24"/>
      <c r="H17" s="24"/>
      <c r="I17" s="24"/>
      <c r="J17" s="24"/>
      <c r="K17" s="24"/>
    </row>
    <row r="18" spans="1:11" s="4" customFormat="1" ht="18.600000000000001" customHeight="1" x14ac:dyDescent="0.25">
      <c r="A18" s="20" t="s">
        <v>11</v>
      </c>
      <c r="B18" s="21"/>
      <c r="C18" s="24"/>
      <c r="D18" s="20">
        <v>0</v>
      </c>
      <c r="E18" s="20">
        <v>5</v>
      </c>
      <c r="F18" s="20">
        <v>10</v>
      </c>
      <c r="G18" s="24">
        <v>150</v>
      </c>
      <c r="H18" s="24"/>
      <c r="I18" s="24"/>
      <c r="J18" s="20" t="s">
        <v>48</v>
      </c>
      <c r="K18" s="20">
        <v>45</v>
      </c>
    </row>
    <row r="19" spans="1:11" s="4" customFormat="1" ht="45.6" x14ac:dyDescent="0.25">
      <c r="A19" s="20" t="s">
        <v>13</v>
      </c>
      <c r="B19" s="21"/>
      <c r="C19" s="24"/>
      <c r="D19" s="23" t="s">
        <v>25</v>
      </c>
      <c r="E19" s="23" t="s">
        <v>26</v>
      </c>
      <c r="F19" s="20" t="s">
        <v>36</v>
      </c>
      <c r="G19" s="24" t="s">
        <v>36</v>
      </c>
      <c r="H19" s="24"/>
      <c r="I19" s="24"/>
      <c r="J19" s="23" t="s">
        <v>44</v>
      </c>
      <c r="K19" s="23" t="s">
        <v>75</v>
      </c>
    </row>
    <row r="20" spans="1:11" s="4" customFormat="1" ht="18.600000000000001" customHeight="1" x14ac:dyDescent="0.25">
      <c r="A20" s="20" t="s">
        <v>52</v>
      </c>
      <c r="B20" s="25">
        <v>200</v>
      </c>
      <c r="C20" s="20">
        <v>498</v>
      </c>
      <c r="D20" s="20">
        <v>485</v>
      </c>
      <c r="E20" s="20">
        <v>445</v>
      </c>
      <c r="F20" s="20">
        <v>350</v>
      </c>
      <c r="G20" s="20">
        <v>225</v>
      </c>
      <c r="H20" s="20">
        <f>G20+510</f>
        <v>735</v>
      </c>
      <c r="I20" s="20">
        <v>580</v>
      </c>
      <c r="J20" s="20">
        <v>580</v>
      </c>
      <c r="K20" s="20">
        <v>993</v>
      </c>
    </row>
    <row r="21" spans="1:11" s="4" customFormat="1" ht="18.600000000000001" customHeight="1" x14ac:dyDescent="0.25">
      <c r="A21" s="20" t="s">
        <v>60</v>
      </c>
      <c r="B21" s="25" t="s">
        <v>55</v>
      </c>
      <c r="C21" s="20">
        <v>647</v>
      </c>
      <c r="D21" s="20">
        <v>590</v>
      </c>
      <c r="E21" s="20">
        <v>550</v>
      </c>
      <c r="F21" s="20">
        <v>735</v>
      </c>
      <c r="G21" s="20">
        <v>450</v>
      </c>
      <c r="H21" s="20">
        <f t="shared" ref="H21:H23" si="0">G21+510</f>
        <v>960</v>
      </c>
      <c r="I21" s="20">
        <v>580</v>
      </c>
      <c r="J21" s="20">
        <v>580</v>
      </c>
      <c r="K21" s="20" t="s">
        <v>76</v>
      </c>
    </row>
    <row r="22" spans="1:11" s="4" customFormat="1" ht="18.600000000000001" customHeight="1" x14ac:dyDescent="0.25">
      <c r="A22" s="20" t="s">
        <v>53</v>
      </c>
      <c r="B22" s="25" t="s">
        <v>55</v>
      </c>
      <c r="C22" s="20">
        <v>647</v>
      </c>
      <c r="D22" s="20">
        <v>1193.75</v>
      </c>
      <c r="E22" s="20">
        <v>1153.75</v>
      </c>
      <c r="F22" s="20">
        <v>735</v>
      </c>
      <c r="G22" s="20">
        <v>450</v>
      </c>
      <c r="H22" s="20">
        <f t="shared" si="0"/>
        <v>960</v>
      </c>
      <c r="I22" s="20">
        <v>580</v>
      </c>
      <c r="J22" s="20">
        <v>580</v>
      </c>
      <c r="K22" s="20">
        <v>1113</v>
      </c>
    </row>
    <row r="23" spans="1:11" s="4" customFormat="1" ht="18.600000000000001" customHeight="1" x14ac:dyDescent="0.25">
      <c r="A23" s="20" t="s">
        <v>54</v>
      </c>
      <c r="B23" s="25" t="s">
        <v>56</v>
      </c>
      <c r="C23" s="20">
        <v>947</v>
      </c>
      <c r="D23" s="20">
        <v>1902.5</v>
      </c>
      <c r="E23" s="20">
        <v>1862.5</v>
      </c>
      <c r="F23" s="20">
        <v>960</v>
      </c>
      <c r="G23" s="20">
        <v>585</v>
      </c>
      <c r="H23" s="20">
        <f t="shared" si="0"/>
        <v>1095</v>
      </c>
      <c r="I23" s="20">
        <v>580</v>
      </c>
      <c r="J23" s="20">
        <v>580</v>
      </c>
      <c r="K23" s="20">
        <v>1353</v>
      </c>
    </row>
    <row r="24" spans="1:11" s="4" customFormat="1" ht="18.600000000000001" customHeight="1" x14ac:dyDescent="0.25">
      <c r="B24" s="2"/>
    </row>
    <row r="25" spans="1:11" s="4" customFormat="1" ht="18.600000000000001" customHeight="1" x14ac:dyDescent="0.25">
      <c r="B25" s="2"/>
    </row>
    <row r="26" spans="1:11" s="4" customFormat="1" ht="18.600000000000001" customHeight="1" x14ac:dyDescent="0.25">
      <c r="A26" s="5" t="s">
        <v>81</v>
      </c>
      <c r="B26" s="2"/>
    </row>
    <row r="27" spans="1:11" s="4" customFormat="1" ht="18.600000000000001" customHeight="1" x14ac:dyDescent="0.25">
      <c r="A27" s="26" t="s">
        <v>0</v>
      </c>
      <c r="B27" s="27" t="s">
        <v>4</v>
      </c>
      <c r="C27" s="28" t="s">
        <v>15</v>
      </c>
      <c r="D27" s="28" t="s">
        <v>17</v>
      </c>
      <c r="E27" s="28"/>
      <c r="F27" s="28" t="s">
        <v>29</v>
      </c>
      <c r="G27" s="28" t="s">
        <v>34</v>
      </c>
      <c r="H27" s="28"/>
      <c r="I27" s="28" t="s">
        <v>38</v>
      </c>
      <c r="J27" s="28"/>
      <c r="K27" s="28" t="s">
        <v>68</v>
      </c>
    </row>
    <row r="28" spans="1:11" s="4" customFormat="1" ht="18.600000000000001" customHeight="1" x14ac:dyDescent="0.25">
      <c r="A28" s="26"/>
      <c r="B28" s="27"/>
      <c r="C28" s="28"/>
      <c r="D28" s="29" t="s">
        <v>27</v>
      </c>
      <c r="E28" s="29" t="s">
        <v>28</v>
      </c>
      <c r="F28" s="28"/>
      <c r="G28" s="29" t="s">
        <v>62</v>
      </c>
      <c r="H28" s="29" t="s">
        <v>63</v>
      </c>
      <c r="I28" s="29" t="s">
        <v>39</v>
      </c>
      <c r="J28" s="29" t="s">
        <v>42</v>
      </c>
      <c r="K28" s="28"/>
    </row>
    <row r="29" spans="1:11" s="4" customFormat="1" ht="48" customHeight="1" x14ac:dyDescent="0.25">
      <c r="A29" s="30" t="s">
        <v>1</v>
      </c>
      <c r="B29" s="31" t="s">
        <v>5</v>
      </c>
      <c r="C29" s="32" t="s">
        <v>16</v>
      </c>
      <c r="D29" s="33" t="s">
        <v>19</v>
      </c>
      <c r="E29" s="33" t="s">
        <v>21</v>
      </c>
      <c r="F29" s="30">
        <v>590</v>
      </c>
      <c r="G29" s="34" t="s">
        <v>35</v>
      </c>
      <c r="H29" s="34" t="s">
        <v>35</v>
      </c>
      <c r="I29" s="32" t="s">
        <v>41</v>
      </c>
      <c r="J29" s="33" t="s">
        <v>43</v>
      </c>
      <c r="K29" s="33" t="s">
        <v>77</v>
      </c>
    </row>
    <row r="30" spans="1:11" s="4" customFormat="1" ht="48" customHeight="1" x14ac:dyDescent="0.25">
      <c r="A30" s="30" t="s">
        <v>2</v>
      </c>
      <c r="B30" s="31"/>
      <c r="C30" s="32"/>
      <c r="D30" s="30" t="s">
        <v>20</v>
      </c>
      <c r="E30" s="30" t="s">
        <v>20</v>
      </c>
      <c r="F30" s="30" t="s">
        <v>30</v>
      </c>
      <c r="G30" s="34"/>
      <c r="H30" s="34"/>
      <c r="I30" s="32"/>
      <c r="J30" s="33" t="s">
        <v>45</v>
      </c>
      <c r="K30" s="30" t="s">
        <v>70</v>
      </c>
    </row>
    <row r="31" spans="1:11" s="4" customFormat="1" ht="48" customHeight="1" x14ac:dyDescent="0.25">
      <c r="A31" s="30" t="s">
        <v>14</v>
      </c>
      <c r="B31" s="31" t="s">
        <v>12</v>
      </c>
      <c r="C31" s="32" t="s">
        <v>78</v>
      </c>
      <c r="D31" s="30" t="s">
        <v>5</v>
      </c>
      <c r="E31" s="30" t="s">
        <v>5</v>
      </c>
      <c r="F31" s="30" t="s">
        <v>31</v>
      </c>
      <c r="G31" s="34"/>
      <c r="H31" s="34"/>
      <c r="I31" s="32"/>
      <c r="J31" s="33" t="s">
        <v>46</v>
      </c>
      <c r="K31" s="33" t="s">
        <v>72</v>
      </c>
    </row>
    <row r="32" spans="1:11" s="4" customFormat="1" ht="18.600000000000001" customHeight="1" x14ac:dyDescent="0.25">
      <c r="A32" s="30" t="s">
        <v>7</v>
      </c>
      <c r="B32" s="31"/>
      <c r="C32" s="34"/>
      <c r="D32" s="30">
        <v>0</v>
      </c>
      <c r="E32" s="30">
        <v>0</v>
      </c>
      <c r="F32" s="32" t="s">
        <v>33</v>
      </c>
      <c r="G32" s="32" t="s">
        <v>64</v>
      </c>
      <c r="H32" s="32" t="s">
        <v>65</v>
      </c>
      <c r="I32" s="32"/>
      <c r="J32" s="32" t="s">
        <v>47</v>
      </c>
      <c r="K32" s="30" t="s">
        <v>73</v>
      </c>
    </row>
    <row r="33" spans="1:11" s="4" customFormat="1" ht="18.600000000000001" customHeight="1" x14ac:dyDescent="0.25">
      <c r="A33" s="30" t="s">
        <v>8</v>
      </c>
      <c r="B33" s="31"/>
      <c r="C33" s="34"/>
      <c r="D33" s="32" t="s">
        <v>22</v>
      </c>
      <c r="E33" s="32"/>
      <c r="F33" s="34"/>
      <c r="G33" s="32"/>
      <c r="H33" s="32"/>
      <c r="I33" s="32"/>
      <c r="J33" s="34"/>
      <c r="K33" s="32" t="s">
        <v>74</v>
      </c>
    </row>
    <row r="34" spans="1:11" s="4" customFormat="1" ht="18.600000000000001" customHeight="1" x14ac:dyDescent="0.25">
      <c r="A34" s="30" t="s">
        <v>9</v>
      </c>
      <c r="B34" s="31"/>
      <c r="C34" s="34"/>
      <c r="D34" s="32"/>
      <c r="E34" s="32"/>
      <c r="F34" s="34"/>
      <c r="G34" s="32"/>
      <c r="H34" s="32"/>
      <c r="I34" s="32"/>
      <c r="J34" s="34"/>
      <c r="K34" s="34"/>
    </row>
    <row r="35" spans="1:11" s="4" customFormat="1" ht="30.6" customHeight="1" x14ac:dyDescent="0.25">
      <c r="A35" s="30" t="s">
        <v>10</v>
      </c>
      <c r="B35" s="31"/>
      <c r="C35" s="34"/>
      <c r="D35" s="32"/>
      <c r="E35" s="32"/>
      <c r="F35" s="34"/>
      <c r="G35" s="32"/>
      <c r="H35" s="32"/>
      <c r="I35" s="32"/>
      <c r="J35" s="34"/>
      <c r="K35" s="34"/>
    </row>
    <row r="36" spans="1:11" s="4" customFormat="1" ht="18.600000000000001" customHeight="1" x14ac:dyDescent="0.25">
      <c r="A36" s="30" t="s">
        <v>11</v>
      </c>
      <c r="B36" s="31"/>
      <c r="C36" s="34"/>
      <c r="D36" s="30">
        <v>0</v>
      </c>
      <c r="E36" s="30">
        <v>5</v>
      </c>
      <c r="F36" s="30">
        <v>10</v>
      </c>
      <c r="G36" s="30" t="s">
        <v>37</v>
      </c>
      <c r="H36" s="30" t="s">
        <v>37</v>
      </c>
      <c r="I36" s="32"/>
      <c r="J36" s="30" t="s">
        <v>48</v>
      </c>
      <c r="K36" s="30">
        <v>45</v>
      </c>
    </row>
    <row r="37" spans="1:11" s="4" customFormat="1" ht="57" x14ac:dyDescent="0.25">
      <c r="A37" s="30" t="s">
        <v>13</v>
      </c>
      <c r="B37" s="31"/>
      <c r="C37" s="34"/>
      <c r="D37" s="33" t="s">
        <v>25</v>
      </c>
      <c r="E37" s="33" t="s">
        <v>26</v>
      </c>
      <c r="F37" s="30" t="s">
        <v>32</v>
      </c>
      <c r="G37" s="30" t="s">
        <v>36</v>
      </c>
      <c r="H37" s="30" t="s">
        <v>36</v>
      </c>
      <c r="I37" s="32"/>
      <c r="J37" s="33" t="s">
        <v>49</v>
      </c>
      <c r="K37" s="33" t="s">
        <v>75</v>
      </c>
    </row>
    <row r="38" spans="1:11" s="4" customFormat="1" x14ac:dyDescent="0.25">
      <c r="A38" s="30" t="s">
        <v>57</v>
      </c>
      <c r="B38" s="35">
        <v>200</v>
      </c>
      <c r="C38" s="30">
        <v>862</v>
      </c>
      <c r="D38" s="30">
        <v>535</v>
      </c>
      <c r="E38" s="30">
        <v>495</v>
      </c>
      <c r="F38" s="30">
        <v>950</v>
      </c>
      <c r="G38" s="30">
        <v>585</v>
      </c>
      <c r="H38" s="30">
        <f>G38+510</f>
        <v>1095</v>
      </c>
      <c r="I38" s="30">
        <v>580</v>
      </c>
      <c r="J38" s="30">
        <v>580</v>
      </c>
      <c r="K38" s="30">
        <v>1632</v>
      </c>
    </row>
    <row r="39" spans="1:11" s="4" customFormat="1" x14ac:dyDescent="0.25">
      <c r="A39" s="30" t="s">
        <v>67</v>
      </c>
      <c r="B39" s="35" t="s">
        <v>55</v>
      </c>
      <c r="C39" s="30">
        <v>1012</v>
      </c>
      <c r="D39" s="30">
        <v>640</v>
      </c>
      <c r="E39" s="30">
        <v>600</v>
      </c>
      <c r="F39" s="30">
        <v>1335</v>
      </c>
      <c r="G39" s="30">
        <v>810</v>
      </c>
      <c r="H39" s="30">
        <f t="shared" ref="H39:H41" si="1">G39+510</f>
        <v>1320</v>
      </c>
      <c r="I39" s="30">
        <v>580</v>
      </c>
      <c r="J39" s="30">
        <v>580</v>
      </c>
      <c r="K39" s="30" t="s">
        <v>76</v>
      </c>
    </row>
    <row r="40" spans="1:11" s="4" customFormat="1" x14ac:dyDescent="0.25">
      <c r="A40" s="30" t="s">
        <v>58</v>
      </c>
      <c r="B40" s="35" t="s">
        <v>55</v>
      </c>
      <c r="C40" s="30">
        <v>1012</v>
      </c>
      <c r="D40" s="30">
        <v>1243.75</v>
      </c>
      <c r="E40" s="30">
        <v>1203.75</v>
      </c>
      <c r="F40" s="30">
        <v>1335</v>
      </c>
      <c r="G40" s="30">
        <v>810</v>
      </c>
      <c r="H40" s="30">
        <f t="shared" si="1"/>
        <v>1320</v>
      </c>
      <c r="I40" s="30">
        <v>580</v>
      </c>
      <c r="J40" s="30">
        <v>580</v>
      </c>
      <c r="K40" s="30">
        <v>1752</v>
      </c>
    </row>
    <row r="41" spans="1:11" s="4" customFormat="1" x14ac:dyDescent="0.25">
      <c r="A41" s="30" t="s">
        <v>59</v>
      </c>
      <c r="B41" s="35" t="s">
        <v>56</v>
      </c>
      <c r="C41" s="30">
        <v>1312</v>
      </c>
      <c r="D41" s="30">
        <v>1952.5</v>
      </c>
      <c r="E41" s="30">
        <v>1912.75</v>
      </c>
      <c r="F41" s="30">
        <v>1560</v>
      </c>
      <c r="G41" s="30">
        <v>945</v>
      </c>
      <c r="H41" s="30">
        <f t="shared" si="1"/>
        <v>1455</v>
      </c>
      <c r="I41" s="30">
        <v>580</v>
      </c>
      <c r="J41" s="30">
        <v>580</v>
      </c>
      <c r="K41" s="30">
        <v>1992</v>
      </c>
    </row>
    <row r="42" spans="1:11" s="4" customFormat="1" x14ac:dyDescent="0.25">
      <c r="B42" s="2"/>
    </row>
    <row r="43" spans="1:11" s="4" customFormat="1" x14ac:dyDescent="0.25">
      <c r="B43" s="2"/>
    </row>
    <row r="44" spans="1:11" x14ac:dyDescent="0.25">
      <c r="C44" s="4"/>
    </row>
    <row r="45" spans="1:11" x14ac:dyDescent="0.25">
      <c r="C45" s="4"/>
    </row>
    <row r="46" spans="1:11" x14ac:dyDescent="0.25">
      <c r="C46" s="4"/>
    </row>
  </sheetData>
  <mergeCells count="54">
    <mergeCell ref="G2:H2"/>
    <mergeCell ref="G11:H11"/>
    <mergeCell ref="G13:G17"/>
    <mergeCell ref="G4:H6"/>
    <mergeCell ref="G7:H7"/>
    <mergeCell ref="A27:A28"/>
    <mergeCell ref="B27:B28"/>
    <mergeCell ref="C27:C28"/>
    <mergeCell ref="D27:E27"/>
    <mergeCell ref="F27:F28"/>
    <mergeCell ref="F2:F3"/>
    <mergeCell ref="A11:A12"/>
    <mergeCell ref="B11:B12"/>
    <mergeCell ref="C11:C12"/>
    <mergeCell ref="D11:E11"/>
    <mergeCell ref="F11:F12"/>
    <mergeCell ref="A2:A3"/>
    <mergeCell ref="B2:B3"/>
    <mergeCell ref="C2:C3"/>
    <mergeCell ref="D2:E2"/>
    <mergeCell ref="D15:E17"/>
    <mergeCell ref="D33:E35"/>
    <mergeCell ref="B13:B19"/>
    <mergeCell ref="B4:B6"/>
    <mergeCell ref="B29:B30"/>
    <mergeCell ref="B31:B37"/>
    <mergeCell ref="C4:C6"/>
    <mergeCell ref="C13:C19"/>
    <mergeCell ref="C29:C30"/>
    <mergeCell ref="C31:C37"/>
    <mergeCell ref="F13:F17"/>
    <mergeCell ref="F32:F35"/>
    <mergeCell ref="H13:H17"/>
    <mergeCell ref="H29:H31"/>
    <mergeCell ref="H32:H35"/>
    <mergeCell ref="G18:H18"/>
    <mergeCell ref="G19:H19"/>
    <mergeCell ref="G27:H27"/>
    <mergeCell ref="G29:G31"/>
    <mergeCell ref="G32:G35"/>
    <mergeCell ref="I4:I6"/>
    <mergeCell ref="I13:I19"/>
    <mergeCell ref="I2:J2"/>
    <mergeCell ref="J14:J17"/>
    <mergeCell ref="J32:J35"/>
    <mergeCell ref="I11:J11"/>
    <mergeCell ref="I27:J27"/>
    <mergeCell ref="I29:I37"/>
    <mergeCell ref="J4:J6"/>
    <mergeCell ref="K33:K35"/>
    <mergeCell ref="K2:K3"/>
    <mergeCell ref="K11:K12"/>
    <mergeCell ref="K15:K17"/>
    <mergeCell ref="K27:K2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Zhuojian Zhou</dc:creator>
  <cp:lastModifiedBy>Zhuojian Zhou</cp:lastModifiedBy>
  <dcterms:created xsi:type="dcterms:W3CDTF">2023-09-25T10:32:50Z</dcterms:created>
  <dcterms:modified xsi:type="dcterms:W3CDTF">2024-04-11T10:32:56Z</dcterms:modified>
</cp:coreProperties>
</file>