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自有项目\2026 集装箱货物口岸收费\"/>
    </mc:Choice>
  </mc:AlternateContent>
  <xr:revisionPtr revIDLastSave="0" documentId="13_ncr:1_{68E5C5A3-69D7-492B-A40D-CE714A75268A}" xr6:coauthVersionLast="47" xr6:coauthVersionMax="47" xr10:uidLastSave="{00000000-0000-0000-0000-000000000000}"/>
  <bookViews>
    <workbookView xWindow="-98" yWindow="-98" windowWidth="23236" windowHeight="13875" xr2:uid="{184D5FA3-14E5-4F66-9ADB-EC2FB4D08718}"/>
  </bookViews>
  <sheets>
    <sheet name="常规收费收费项目" sheetId="5" r:id="rId1"/>
    <sheet name="检查作业费用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6" l="1"/>
  <c r="D22" i="6"/>
  <c r="D21" i="6"/>
</calcChain>
</file>

<file path=xl/sharedStrings.xml><?xml version="1.0" encoding="utf-8"?>
<sst xmlns="http://schemas.openxmlformats.org/spreadsheetml/2006/main" count="194" uniqueCount="121">
  <si>
    <t>收费项目</t>
  </si>
  <si>
    <t>天津</t>
  </si>
  <si>
    <t>青岛</t>
  </si>
  <si>
    <t>上海</t>
  </si>
  <si>
    <t>宁波</t>
  </si>
  <si>
    <t>厦门</t>
  </si>
  <si>
    <t>THC</t>
  </si>
  <si>
    <t>文件费</t>
  </si>
  <si>
    <t>换单费（船代）</t>
  </si>
  <si>
    <t>舱单费</t>
  </si>
  <si>
    <t>船公司操作费</t>
  </si>
  <si>
    <t>条形码费</t>
  </si>
  <si>
    <t>理货费（集装箱理货）</t>
  </si>
  <si>
    <t>吊箱费（堆场）</t>
  </si>
  <si>
    <t>天津</t>
    <phoneticPr fontId="1" type="noConversion"/>
  </si>
  <si>
    <t>收费主体</t>
    <phoneticPr fontId="1" type="noConversion"/>
  </si>
  <si>
    <t>船公司</t>
    <phoneticPr fontId="1" type="noConversion"/>
  </si>
  <si>
    <t>船代</t>
    <phoneticPr fontId="1" type="noConversion"/>
  </si>
  <si>
    <t>400-500</t>
    <phoneticPr fontId="1" type="noConversion"/>
  </si>
  <si>
    <t>深圳盐田</t>
  </si>
  <si>
    <t>110-450</t>
    <phoneticPr fontId="1" type="noConversion"/>
  </si>
  <si>
    <t>125-400</t>
    <phoneticPr fontId="1" type="noConversion"/>
  </si>
  <si>
    <t>350-500</t>
    <phoneticPr fontId="1" type="noConversion"/>
  </si>
  <si>
    <t>150-350</t>
    <phoneticPr fontId="1" type="noConversion"/>
  </si>
  <si>
    <t>150-300</t>
    <phoneticPr fontId="1" type="noConversion"/>
  </si>
  <si>
    <t>不收-45</t>
    <phoneticPr fontId="1" type="noConversion"/>
  </si>
  <si>
    <t>不收</t>
    <phoneticPr fontId="1" type="noConversion"/>
  </si>
  <si>
    <t>25-40</t>
    <phoneticPr fontId="1" type="noConversion"/>
  </si>
  <si>
    <t>2-5</t>
    <phoneticPr fontId="1" type="noConversion"/>
  </si>
  <si>
    <t>35-50</t>
    <phoneticPr fontId="1" type="noConversion"/>
  </si>
  <si>
    <t>10-40</t>
    <phoneticPr fontId="1" type="noConversion"/>
  </si>
  <si>
    <t>120-300</t>
    <phoneticPr fontId="1" type="noConversion"/>
  </si>
  <si>
    <t>30-40</t>
    <phoneticPr fontId="1" type="noConversion"/>
  </si>
  <si>
    <t>20-25</t>
    <phoneticPr fontId="1" type="noConversion"/>
  </si>
  <si>
    <t>20-50</t>
    <phoneticPr fontId="1" type="noConversion"/>
  </si>
  <si>
    <t>20-40</t>
    <phoneticPr fontId="1" type="noConversion"/>
  </si>
  <si>
    <t>放箱服务费</t>
    <phoneticPr fontId="1" type="noConversion"/>
  </si>
  <si>
    <t>船代/一级货代</t>
    <phoneticPr fontId="1" type="noConversion"/>
  </si>
  <si>
    <t>港口设施保安费</t>
    <phoneticPr fontId="1" type="noConversion"/>
  </si>
  <si>
    <t>货物港务费</t>
    <phoneticPr fontId="1" type="noConversion"/>
  </si>
  <si>
    <t>移柜费（码头）</t>
    <phoneticPr fontId="1" type="noConversion"/>
  </si>
  <si>
    <t>120（部分为船司收105，堆场收15）</t>
    <phoneticPr fontId="1" type="noConversion"/>
  </si>
  <si>
    <t>75-130</t>
    <phoneticPr fontId="1" type="noConversion"/>
  </si>
  <si>
    <t>100-150</t>
    <phoneticPr fontId="1" type="noConversion"/>
  </si>
  <si>
    <t>200-350</t>
    <phoneticPr fontId="1" type="noConversion"/>
  </si>
  <si>
    <t>闸口费</t>
    <phoneticPr fontId="1" type="noConversion"/>
  </si>
  <si>
    <t>环节</t>
    <phoneticPr fontId="1" type="noConversion"/>
  </si>
  <si>
    <t>广州南沙</t>
    <phoneticPr fontId="1" type="noConversion"/>
  </si>
  <si>
    <t>宁波</t>
    <phoneticPr fontId="1" type="noConversion"/>
  </si>
  <si>
    <t>青岛</t>
    <phoneticPr fontId="1" type="noConversion"/>
  </si>
  <si>
    <t>厦门</t>
    <phoneticPr fontId="1" type="noConversion"/>
  </si>
  <si>
    <t>上海</t>
    <phoneticPr fontId="1" type="noConversion"/>
  </si>
  <si>
    <t>深圳</t>
    <phoneticPr fontId="1" type="noConversion"/>
  </si>
  <si>
    <t>南港</t>
    <phoneticPr fontId="1" type="noConversion"/>
  </si>
  <si>
    <t>北港</t>
    <phoneticPr fontId="1" type="noConversion"/>
  </si>
  <si>
    <t>外港</t>
    <phoneticPr fontId="1" type="noConversion"/>
  </si>
  <si>
    <t>洋山</t>
    <phoneticPr fontId="1" type="noConversion"/>
  </si>
  <si>
    <t>蛇口</t>
    <phoneticPr fontId="1" type="noConversion"/>
  </si>
  <si>
    <t>盐田</t>
    <phoneticPr fontId="1" type="noConversion"/>
  </si>
  <si>
    <t>集装箱搬移（堆场 至 机检场地）</t>
    <phoneticPr fontId="1" type="noConversion"/>
  </si>
  <si>
    <t>不收费</t>
    <phoneticPr fontId="1" type="noConversion"/>
  </si>
  <si>
    <t>几个环节合并计费:：365</t>
    <phoneticPr fontId="1" type="noConversion"/>
  </si>
  <si>
    <t>几个环节合并计费：350</t>
    <phoneticPr fontId="1" type="noConversion"/>
  </si>
  <si>
    <t>几个环节合并计费：500</t>
    <phoneticPr fontId="1" type="noConversion"/>
  </si>
  <si>
    <t>分步骤计费：
-将集装箱吊装至卡车：82
-将集装箱拖运至机检场地：230</t>
    <phoneticPr fontId="1" type="noConversion"/>
  </si>
  <si>
    <t>实施机检查验</t>
    <phoneticPr fontId="1" type="noConversion"/>
  </si>
  <si>
    <t>135/箱</t>
    <phoneticPr fontId="1" type="noConversion"/>
  </si>
  <si>
    <t>集装箱搬移（机检场地 至 堆场）</t>
    <phoneticPr fontId="1" type="noConversion"/>
  </si>
  <si>
    <t>分步骤计费：
-将集装箱拖运至堆场：110
-将集装箱吊装从卡车卸下：82</t>
    <phoneticPr fontId="1" type="noConversion"/>
  </si>
  <si>
    <t>最终收费合计</t>
    <phoneticPr fontId="1" type="noConversion"/>
  </si>
  <si>
    <t>集装箱搬移（堆场 至 人工查验场地）</t>
    <phoneticPr fontId="1" type="noConversion"/>
  </si>
  <si>
    <t>除重新施封外，几个环节合并在一起计费，分以下情形：
- 仅开箱门查看：450
- 1/2以下掏箱：600
- 1/2及以上掏箱：900
重新施封由理货公司单独收取：47</t>
    <phoneticPr fontId="1" type="noConversion"/>
  </si>
  <si>
    <t>几个环节合并计费：580</t>
    <phoneticPr fontId="1" type="noConversion"/>
  </si>
  <si>
    <t>分步骤计费：
- 将集装箱吊装至卡车：400
- 将集装箱拖运至人工查验场地：400
但以上合并优惠计收290</t>
    <phoneticPr fontId="1" type="noConversion"/>
  </si>
  <si>
    <t>开箱门</t>
    <phoneticPr fontId="1" type="noConversion"/>
  </si>
  <si>
    <t>分模块计费：
- 使用叉车搬移货物100元/立方米
- 人工搬移货物工时费70元/小时/人
但以上合并予以免除</t>
    <phoneticPr fontId="1" type="noConversion"/>
  </si>
  <si>
    <t>掏箱作业</t>
    <phoneticPr fontId="1" type="noConversion"/>
  </si>
  <si>
    <t>关员检查</t>
    <phoneticPr fontId="1" type="noConversion"/>
  </si>
  <si>
    <t>装箱作业</t>
    <phoneticPr fontId="1" type="noConversion"/>
  </si>
  <si>
    <t>关箱门重新施封</t>
    <phoneticPr fontId="1" type="noConversion"/>
  </si>
  <si>
    <t>不收费（个别船公司集装箱会有30元/箱）</t>
    <phoneticPr fontId="1" type="noConversion"/>
  </si>
  <si>
    <t>集装箱搬移（人工查验场地 至 堆场）</t>
    <phoneticPr fontId="1" type="noConversion"/>
  </si>
  <si>
    <t>与前序搬移、开箱门、掏箱、装箱作业合并计费</t>
    <phoneticPr fontId="1" type="noConversion"/>
  </si>
  <si>
    <t>分步骤计费：
- 将集装箱吊装至卡车：400
- 将集装箱拖运至堆场：400
但以上合并优惠计收290</t>
    <phoneticPr fontId="1" type="noConversion"/>
  </si>
  <si>
    <t>开箱门收费合计</t>
    <phoneticPr fontId="1" type="noConversion"/>
  </si>
  <si>
    <t>浅掏收费合计</t>
    <phoneticPr fontId="1" type="noConversion"/>
  </si>
  <si>
    <t>半掏收费合计</t>
    <phoneticPr fontId="1" type="noConversion"/>
  </si>
  <si>
    <t>全掏收费合计</t>
    <phoneticPr fontId="1" type="noConversion"/>
  </si>
  <si>
    <t>几个环节合并在一起计费，分以下情形
- 仅开箱门查看：200
- 1/2以下掏箱，但不打散检查：500
- 1/2以下掏箱，同时进行打散检查：500+500（打散费用）
- 1/2及以上掏箱，但不打散检查：700
- 1/2及以上掏箱，同时进行打散检查：700+800（打散费用）</t>
    <phoneticPr fontId="1" type="noConversion"/>
  </si>
  <si>
    <t>500-1000</t>
    <phoneticPr fontId="1" type="noConversion"/>
  </si>
  <si>
    <t>700-1500</t>
    <phoneticPr fontId="1" type="noConversion"/>
  </si>
  <si>
    <t>13元/立方</t>
    <phoneticPr fontId="1" type="noConversion"/>
  </si>
  <si>
    <t>分步骤计费：
- 将集装箱吊装至卡车：168
- 将集装箱拖运至人工查验场地：149
- 将集装箱从卡车卸下：与前面吊装合计</t>
    <phoneticPr fontId="1" type="noConversion"/>
  </si>
  <si>
    <t>分步骤计费：
- 将集装箱吊装至卡车：168
- 将集装箱拖运至堆场：与前序拖运合并计费
- 将集装箱从卡车卸下：与前面吊装合计</t>
    <phoneticPr fontId="1" type="noConversion"/>
  </si>
  <si>
    <t>分步骤计费：
- 将集装箱吊装至卡车：78
- 将集装箱拖运至人工查验场地：420/460/480
- 将集装箱从卡车卸下：与前面拖运合计</t>
    <phoneticPr fontId="1" type="noConversion"/>
  </si>
  <si>
    <t>分步骤计费：
- 将集装箱吊装至卡车：与后续拖运合计
- 将集装箱拖运至堆场：与前序拖运合并计费
- 将集装箱从卡车卸下：78</t>
    <phoneticPr fontId="1" type="noConversion"/>
  </si>
  <si>
    <t>4立方及以下不另外收费
4立方以上：13元/立方</t>
    <phoneticPr fontId="1" type="noConversion"/>
  </si>
  <si>
    <t>579/619/639</t>
  </si>
  <si>
    <t>579/619/639</t>
    <phoneticPr fontId="1" type="noConversion"/>
  </si>
  <si>
    <t>1203/1243/1263</t>
    <phoneticPr fontId="1" type="noConversion"/>
  </si>
  <si>
    <t>1931/1971/1991</t>
    <phoneticPr fontId="1" type="noConversion"/>
  </si>
  <si>
    <t>如机检无问题则费用免除，如机检有问题则必转人工，收取短驳费用160元/箱，与人工检查费用合并收取</t>
    <phoneticPr fontId="1" type="noConversion"/>
  </si>
  <si>
    <t>合并计费：330（300拖运+30过磅）</t>
    <phoneticPr fontId="1" type="noConversion"/>
  </si>
  <si>
    <t>几个环节合并在一起计费，分以下情形：
- 仅开箱门查看：340
- 1/2以下掏箱：743
- 1/2及以上掏箱：990
另外，如果有掏箱作业，还需要由理货公司进行监卸监装，25元/TEU，一个40GP即50元</t>
    <phoneticPr fontId="1" type="noConversion"/>
  </si>
  <si>
    <t>1/2以下掏箱：150
1/2及以上掏箱：300</t>
    <phoneticPr fontId="1" type="noConversion"/>
  </si>
  <si>
    <t>将集装箱装车:与后面将集装箱运至检查场地合计
将集装箱运至检查场地：200
将集装箱卸车：75</t>
    <phoneticPr fontId="1" type="noConversion"/>
  </si>
  <si>
    <t>将集装箱装车:75
将集装箱运至码头堆场：与前序将集装箱运至检查场地合计
将集装箱卸车：与前序将集装箱运至检查场地合计</t>
    <phoneticPr fontId="1" type="noConversion"/>
  </si>
  <si>
    <t>将集装箱装车:与后面将集装箱运至检查场地合计
将集装箱运至检查场地：200+360（洋山岛下岛）
将集装箱卸车：75
将集装箱搬移指实施检查位置：75</t>
    <phoneticPr fontId="1" type="noConversion"/>
  </si>
  <si>
    <t>将集装箱从实施检查位置移至堆存位置：75
将集装箱装车:75
将集装箱运至码头堆场：与前序将集装箱运至检查场地合计
将集装箱卸车：与前序将集装箱运至检查场地合计</t>
    <phoneticPr fontId="1" type="noConversion"/>
  </si>
  <si>
    <t>分不同情形：
-仅开箱门：270
-半掏：390
-全掏：630</t>
    <phoneticPr fontId="1" type="noConversion"/>
  </si>
  <si>
    <t>45（理货15、铅封30）</t>
    <phoneticPr fontId="1" type="noConversion"/>
  </si>
  <si>
    <t>分步骤计费：
-将集装箱吊装至卡车：150
-将集装箱拖运至人工查验场地：300
-将集装箱从卡车卸下：与装车合计
-将集装箱移至检查作业位置（摆箱）：150</t>
    <phoneticPr fontId="1" type="noConversion"/>
  </si>
  <si>
    <t>分步骤计费：
-将集装箱从检查作业位置移至堆垛位置：与前述摆箱合计
-将集装箱吊装至卡车：与前述吊装合计
-将集装箱拖运至堆场：与前序将集装箱拖运至人工查验场地合计
-将集装箱从卡车卸下：与前述吊装合计</t>
    <phoneticPr fontId="1" type="noConversion"/>
  </si>
  <si>
    <t>设备交接单费 </t>
  </si>
  <si>
    <t>可参见睿库官网（https://www.re-code.org/article/1055?categoryid=83）</t>
    <phoneticPr fontId="1" type="noConversion"/>
  </si>
  <si>
    <t>港口经营单位</t>
    <phoneticPr fontId="1" type="noConversion"/>
  </si>
  <si>
    <t>理货单位</t>
    <phoneticPr fontId="1" type="noConversion"/>
  </si>
  <si>
    <t>箱管堆场</t>
    <phoneticPr fontId="1" type="noConversion"/>
  </si>
  <si>
    <t>150-450</t>
    <phoneticPr fontId="1" type="noConversion"/>
  </si>
  <si>
    <t>机检查验（均以一个40英尺标箱普通货物计，货类为木材）</t>
    <phoneticPr fontId="1" type="noConversion"/>
  </si>
  <si>
    <t>人工查验（均以一个40英尺标箱普通货物计，货类为木材）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</si>
</sst>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i/>
      <sz val="14"/>
      <color theme="1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sz val="9"/>
      <color theme="1"/>
      <name val="等线"/>
      <family val="2"/>
      <charset val="134"/>
      <scheme val="minor"/>
    </font>
    <font>
      <sz val="9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CDEE4-A91B-4F43-80B0-52485E33C85A}">
  <dimension ref="B2:J16"/>
  <sheetViews>
    <sheetView tabSelected="1" workbookViewId="0">
      <selection activeCell="L6" sqref="L6"/>
    </sheetView>
  </sheetViews>
  <sheetFormatPr defaultRowHeight="13.9" x14ac:dyDescent="0.4"/>
  <cols>
    <col min="3" max="3" width="13.265625" bestFit="1" customWidth="1"/>
    <col min="4" max="4" width="10.59765625" customWidth="1"/>
    <col min="5" max="5" width="10.59765625" style="1" customWidth="1"/>
    <col min="6" max="10" width="10.59765625" customWidth="1"/>
  </cols>
  <sheetData>
    <row r="2" spans="2:10" x14ac:dyDescent="0.4">
      <c r="B2" s="5" t="s">
        <v>0</v>
      </c>
      <c r="C2" s="5" t="s">
        <v>15</v>
      </c>
      <c r="D2" s="6" t="s">
        <v>47</v>
      </c>
      <c r="E2" s="5" t="s">
        <v>4</v>
      </c>
      <c r="F2" s="6" t="s">
        <v>2</v>
      </c>
      <c r="G2" s="6" t="s">
        <v>5</v>
      </c>
      <c r="H2" s="6" t="s">
        <v>3</v>
      </c>
      <c r="I2" s="6" t="s">
        <v>19</v>
      </c>
      <c r="J2" s="6" t="s">
        <v>1</v>
      </c>
    </row>
    <row r="3" spans="2:10" x14ac:dyDescent="0.4">
      <c r="B3" s="2" t="s">
        <v>6</v>
      </c>
      <c r="C3" s="2" t="s">
        <v>16</v>
      </c>
      <c r="D3" s="16" t="s">
        <v>114</v>
      </c>
      <c r="E3" s="17"/>
      <c r="F3" s="17"/>
      <c r="G3" s="17"/>
      <c r="H3" s="17"/>
      <c r="I3" s="17"/>
      <c r="J3" s="18"/>
    </row>
    <row r="4" spans="2:10" x14ac:dyDescent="0.4">
      <c r="B4" s="2" t="s">
        <v>7</v>
      </c>
      <c r="C4" s="2" t="s">
        <v>16</v>
      </c>
      <c r="D4" s="3" t="s">
        <v>18</v>
      </c>
      <c r="E4" s="3" t="s">
        <v>18</v>
      </c>
      <c r="F4" s="3" t="s">
        <v>18</v>
      </c>
      <c r="G4" s="3" t="s">
        <v>18</v>
      </c>
      <c r="H4" s="3" t="s">
        <v>18</v>
      </c>
      <c r="I4" s="3" t="s">
        <v>18</v>
      </c>
      <c r="J4" s="3" t="s">
        <v>18</v>
      </c>
    </row>
    <row r="5" spans="2:10" ht="27" x14ac:dyDescent="0.4">
      <c r="B5" s="2" t="s">
        <v>8</v>
      </c>
      <c r="C5" s="2" t="s">
        <v>17</v>
      </c>
      <c r="D5" s="3" t="s">
        <v>20</v>
      </c>
      <c r="E5" s="2" t="s">
        <v>21</v>
      </c>
      <c r="F5" s="3" t="s">
        <v>22</v>
      </c>
      <c r="G5" s="3">
        <v>200</v>
      </c>
      <c r="H5" s="3" t="s">
        <v>23</v>
      </c>
      <c r="I5" s="3" t="s">
        <v>24</v>
      </c>
      <c r="J5" s="3" t="s">
        <v>118</v>
      </c>
    </row>
    <row r="6" spans="2:10" x14ac:dyDescent="0.4">
      <c r="B6" s="2" t="s">
        <v>9</v>
      </c>
      <c r="C6" s="2" t="s">
        <v>17</v>
      </c>
      <c r="D6" s="3" t="s">
        <v>25</v>
      </c>
      <c r="E6" s="2" t="s">
        <v>26</v>
      </c>
      <c r="F6" s="3" t="s">
        <v>27</v>
      </c>
      <c r="G6" s="4" t="s">
        <v>28</v>
      </c>
      <c r="H6" s="3" t="s">
        <v>26</v>
      </c>
      <c r="I6" s="3" t="s">
        <v>26</v>
      </c>
      <c r="J6" s="3">
        <v>100</v>
      </c>
    </row>
    <row r="7" spans="2:10" ht="27" x14ac:dyDescent="0.4">
      <c r="B7" s="2" t="s">
        <v>10</v>
      </c>
      <c r="C7" s="2" t="s">
        <v>17</v>
      </c>
      <c r="D7" s="3" t="s">
        <v>26</v>
      </c>
      <c r="E7" s="2" t="s">
        <v>26</v>
      </c>
      <c r="F7" s="3" t="s">
        <v>31</v>
      </c>
      <c r="G7" s="3" t="s">
        <v>26</v>
      </c>
      <c r="H7" s="3" t="s">
        <v>26</v>
      </c>
      <c r="I7" s="3" t="s">
        <v>26</v>
      </c>
      <c r="J7" s="3" t="s">
        <v>26</v>
      </c>
    </row>
    <row r="8" spans="2:10" ht="27" x14ac:dyDescent="0.4">
      <c r="B8" s="2" t="s">
        <v>113</v>
      </c>
      <c r="C8" s="2" t="s">
        <v>16</v>
      </c>
      <c r="D8" s="3" t="s">
        <v>29</v>
      </c>
      <c r="E8" s="2" t="s">
        <v>30</v>
      </c>
      <c r="F8" s="3" t="s">
        <v>32</v>
      </c>
      <c r="G8" s="3" t="s">
        <v>33</v>
      </c>
      <c r="H8" s="3" t="s">
        <v>30</v>
      </c>
      <c r="I8" s="3" t="s">
        <v>34</v>
      </c>
      <c r="J8" s="3" t="s">
        <v>35</v>
      </c>
    </row>
    <row r="9" spans="2:10" ht="27" x14ac:dyDescent="0.4">
      <c r="B9" s="2" t="s">
        <v>36</v>
      </c>
      <c r="C9" s="2" t="s">
        <v>37</v>
      </c>
      <c r="D9" s="3" t="s">
        <v>26</v>
      </c>
      <c r="E9" s="2">
        <v>20</v>
      </c>
      <c r="F9" s="3" t="s">
        <v>26</v>
      </c>
      <c r="G9" s="3" t="s">
        <v>26</v>
      </c>
      <c r="H9" s="3" t="s">
        <v>26</v>
      </c>
      <c r="I9" s="3">
        <v>3</v>
      </c>
      <c r="J9" s="3" t="s">
        <v>26</v>
      </c>
    </row>
    <row r="10" spans="2:10" ht="27" x14ac:dyDescent="0.4">
      <c r="B10" s="2" t="s">
        <v>11</v>
      </c>
      <c r="C10" s="2" t="s">
        <v>37</v>
      </c>
      <c r="D10" s="3" t="s">
        <v>26</v>
      </c>
      <c r="E10" s="2">
        <v>15</v>
      </c>
      <c r="F10" s="3" t="s">
        <v>26</v>
      </c>
      <c r="G10" s="3" t="s">
        <v>26</v>
      </c>
      <c r="H10" s="3" t="s">
        <v>26</v>
      </c>
      <c r="I10" s="3" t="s">
        <v>26</v>
      </c>
      <c r="J10" s="3" t="s">
        <v>26</v>
      </c>
    </row>
    <row r="11" spans="2:10" ht="27" x14ac:dyDescent="0.4">
      <c r="B11" s="2" t="s">
        <v>38</v>
      </c>
      <c r="C11" s="3" t="s">
        <v>115</v>
      </c>
      <c r="D11" s="3">
        <v>12</v>
      </c>
      <c r="E11" s="2">
        <v>12</v>
      </c>
      <c r="F11" s="3">
        <v>12</v>
      </c>
      <c r="G11" s="3">
        <v>12</v>
      </c>
      <c r="H11" s="3">
        <v>12</v>
      </c>
      <c r="I11" s="3">
        <v>12</v>
      </c>
      <c r="J11" s="3">
        <v>12</v>
      </c>
    </row>
    <row r="12" spans="2:10" ht="27" x14ac:dyDescent="0.4">
      <c r="B12" s="2" t="s">
        <v>39</v>
      </c>
      <c r="C12" s="3" t="s">
        <v>115</v>
      </c>
      <c r="D12" s="3" t="s">
        <v>26</v>
      </c>
      <c r="E12" s="2">
        <v>68</v>
      </c>
      <c r="F12" s="3">
        <v>68</v>
      </c>
      <c r="G12" s="3">
        <v>34</v>
      </c>
      <c r="H12" s="3">
        <v>68</v>
      </c>
      <c r="I12" s="3" t="s">
        <v>26</v>
      </c>
      <c r="J12" s="3">
        <v>68</v>
      </c>
    </row>
    <row r="13" spans="2:10" ht="40.5" x14ac:dyDescent="0.4">
      <c r="B13" s="2" t="s">
        <v>12</v>
      </c>
      <c r="C13" s="3" t="s">
        <v>116</v>
      </c>
      <c r="D13" s="3" t="s">
        <v>26</v>
      </c>
      <c r="E13" s="2" t="s">
        <v>26</v>
      </c>
      <c r="F13" s="3" t="s">
        <v>26</v>
      </c>
      <c r="G13" s="3">
        <v>50</v>
      </c>
      <c r="H13" s="3" t="s">
        <v>26</v>
      </c>
      <c r="I13" s="3" t="s">
        <v>26</v>
      </c>
      <c r="J13" s="3" t="s">
        <v>26</v>
      </c>
    </row>
    <row r="14" spans="2:10" ht="27" x14ac:dyDescent="0.4">
      <c r="B14" s="2" t="s">
        <v>40</v>
      </c>
      <c r="C14" s="3" t="s">
        <v>115</v>
      </c>
      <c r="D14" s="3" t="s">
        <v>26</v>
      </c>
      <c r="E14" s="2" t="s">
        <v>26</v>
      </c>
      <c r="F14" s="3" t="s">
        <v>26</v>
      </c>
      <c r="G14" s="3" t="s">
        <v>26</v>
      </c>
      <c r="H14" s="3">
        <v>68</v>
      </c>
      <c r="I14" s="3" t="s">
        <v>26</v>
      </c>
      <c r="J14" s="3" t="s">
        <v>26</v>
      </c>
    </row>
    <row r="15" spans="2:10" ht="54" x14ac:dyDescent="0.4">
      <c r="B15" s="2" t="s">
        <v>13</v>
      </c>
      <c r="C15" s="3" t="s">
        <v>117</v>
      </c>
      <c r="D15" s="3">
        <v>75</v>
      </c>
      <c r="E15" s="2" t="s">
        <v>41</v>
      </c>
      <c r="F15" s="3" t="s">
        <v>42</v>
      </c>
      <c r="G15" s="3">
        <v>170</v>
      </c>
      <c r="H15" s="3" t="s">
        <v>43</v>
      </c>
      <c r="I15" s="3">
        <v>90</v>
      </c>
      <c r="J15" s="3" t="s">
        <v>44</v>
      </c>
    </row>
    <row r="16" spans="2:10" x14ac:dyDescent="0.4">
      <c r="B16" s="2" t="s">
        <v>45</v>
      </c>
      <c r="C16" s="3" t="s">
        <v>117</v>
      </c>
      <c r="D16" s="3">
        <v>30</v>
      </c>
      <c r="E16" s="2" t="s">
        <v>26</v>
      </c>
      <c r="F16" s="3" t="s">
        <v>26</v>
      </c>
      <c r="G16" s="3" t="s">
        <v>26</v>
      </c>
      <c r="H16" s="3" t="s">
        <v>26</v>
      </c>
      <c r="I16" s="3" t="s">
        <v>26</v>
      </c>
      <c r="J16" s="3" t="s">
        <v>26</v>
      </c>
    </row>
  </sheetData>
  <sheetProtection algorithmName="SHA-512" hashValue="0+i4crGrhl4uaUwkMFvepNtfmHUipZSSyYdhq18kUClV99QHlb0GQFMKV21fL/jQPs4Up52VSHLPe1ZOjgfkFA==" saltValue="mE6NpztyF/VexCH9MYayhg==" spinCount="100000" sheet="1" objects="1" scenarios="1"/>
  <mergeCells count="1">
    <mergeCell ref="D3:J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CA9A0-0FF0-46FB-9CBA-EEB6CA0844B5}">
  <dimension ref="A1:K23"/>
  <sheetViews>
    <sheetView topLeftCell="A3" workbookViewId="0">
      <pane xSplit="1" topLeftCell="B1" activePane="topRight" state="frozen"/>
      <selection pane="topRight" activeCell="B4" sqref="B4:B6"/>
    </sheetView>
  </sheetViews>
  <sheetFormatPr defaultColWidth="8.86328125" defaultRowHeight="11.65" x14ac:dyDescent="0.4"/>
  <cols>
    <col min="1" max="1" width="37.86328125" style="14" customWidth="1"/>
    <col min="2" max="2" width="32.1328125" style="15" bestFit="1" customWidth="1"/>
    <col min="3" max="3" width="33.46484375" style="14" bestFit="1" customWidth="1"/>
    <col min="4" max="4" width="28.796875" style="14" customWidth="1"/>
    <col min="5" max="5" width="33.6640625" style="14" customWidth="1"/>
    <col min="6" max="7" width="40.86328125" style="14" customWidth="1"/>
    <col min="8" max="8" width="38.86328125" style="14" bestFit="1" customWidth="1"/>
    <col min="9" max="9" width="29.86328125" style="14" customWidth="1"/>
    <col min="10" max="10" width="28.46484375" style="14" customWidth="1"/>
    <col min="11" max="11" width="29.46484375" style="14" customWidth="1"/>
    <col min="12" max="16384" width="8.86328125" style="14"/>
  </cols>
  <sheetData>
    <row r="1" spans="1:11" s="10" customFormat="1" ht="35.25" x14ac:dyDescent="0.4">
      <c r="A1" s="11" t="s">
        <v>119</v>
      </c>
      <c r="B1" s="11"/>
    </row>
    <row r="2" spans="1:11" s="8" customFormat="1" x14ac:dyDescent="0.4">
      <c r="A2" s="19" t="s">
        <v>46</v>
      </c>
      <c r="B2" s="20" t="s">
        <v>47</v>
      </c>
      <c r="C2" s="19" t="s">
        <v>48</v>
      </c>
      <c r="D2" s="19" t="s">
        <v>49</v>
      </c>
      <c r="E2" s="19"/>
      <c r="F2" s="19" t="s">
        <v>50</v>
      </c>
      <c r="G2" s="19" t="s">
        <v>51</v>
      </c>
      <c r="H2" s="19"/>
      <c r="I2" s="19" t="s">
        <v>52</v>
      </c>
      <c r="J2" s="19"/>
      <c r="K2" s="19" t="s">
        <v>14</v>
      </c>
    </row>
    <row r="3" spans="1:11" s="8" customFormat="1" x14ac:dyDescent="0.4">
      <c r="A3" s="19"/>
      <c r="B3" s="20"/>
      <c r="C3" s="19"/>
      <c r="D3" s="7" t="s">
        <v>53</v>
      </c>
      <c r="E3" s="7" t="s">
        <v>54</v>
      </c>
      <c r="F3" s="19"/>
      <c r="G3" s="7" t="s">
        <v>55</v>
      </c>
      <c r="H3" s="7" t="s">
        <v>56</v>
      </c>
      <c r="I3" s="7" t="s">
        <v>57</v>
      </c>
      <c r="J3" s="7" t="s">
        <v>58</v>
      </c>
      <c r="K3" s="19"/>
    </row>
    <row r="4" spans="1:11" ht="34.9" x14ac:dyDescent="0.4">
      <c r="A4" s="9" t="s">
        <v>59</v>
      </c>
      <c r="B4" s="21" t="s">
        <v>60</v>
      </c>
      <c r="C4" s="22" t="s">
        <v>61</v>
      </c>
      <c r="D4" s="27" t="s">
        <v>101</v>
      </c>
      <c r="E4" s="28"/>
      <c r="F4" s="35" t="s">
        <v>102</v>
      </c>
      <c r="G4" s="23" t="s">
        <v>62</v>
      </c>
      <c r="H4" s="23"/>
      <c r="I4" s="22" t="s">
        <v>63</v>
      </c>
      <c r="J4" s="22" t="s">
        <v>63</v>
      </c>
      <c r="K4" s="13" t="s">
        <v>64</v>
      </c>
    </row>
    <row r="5" spans="1:11" x14ac:dyDescent="0.4">
      <c r="A5" s="9" t="s">
        <v>65</v>
      </c>
      <c r="B5" s="21"/>
      <c r="C5" s="23"/>
      <c r="D5" s="29"/>
      <c r="E5" s="30"/>
      <c r="F5" s="36"/>
      <c r="G5" s="23"/>
      <c r="H5" s="23"/>
      <c r="I5" s="23"/>
      <c r="J5" s="23"/>
      <c r="K5" s="9" t="s">
        <v>66</v>
      </c>
    </row>
    <row r="6" spans="1:11" ht="34.9" x14ac:dyDescent="0.4">
      <c r="A6" s="9" t="s">
        <v>67</v>
      </c>
      <c r="B6" s="21"/>
      <c r="C6" s="23"/>
      <c r="D6" s="31"/>
      <c r="E6" s="32"/>
      <c r="F6" s="37"/>
      <c r="G6" s="23"/>
      <c r="H6" s="23"/>
      <c r="I6" s="23"/>
      <c r="J6" s="23"/>
      <c r="K6" s="13" t="s">
        <v>68</v>
      </c>
    </row>
    <row r="7" spans="1:11" x14ac:dyDescent="0.4">
      <c r="A7" s="9" t="s">
        <v>69</v>
      </c>
      <c r="B7" s="12" t="s">
        <v>60</v>
      </c>
      <c r="C7" s="9">
        <v>365</v>
      </c>
      <c r="D7" s="33">
        <v>160</v>
      </c>
      <c r="E7" s="34"/>
      <c r="F7" s="9">
        <v>330</v>
      </c>
      <c r="G7" s="23">
        <v>350</v>
      </c>
      <c r="H7" s="23"/>
      <c r="I7" s="9">
        <v>500</v>
      </c>
      <c r="J7" s="9">
        <v>500</v>
      </c>
      <c r="K7" s="9">
        <v>639</v>
      </c>
    </row>
    <row r="10" spans="1:11" ht="35.25" x14ac:dyDescent="0.4">
      <c r="A10" s="11" t="s">
        <v>120</v>
      </c>
    </row>
    <row r="11" spans="1:11" x14ac:dyDescent="0.4">
      <c r="A11" s="23" t="s">
        <v>46</v>
      </c>
      <c r="B11" s="20" t="s">
        <v>47</v>
      </c>
      <c r="C11" s="19" t="s">
        <v>48</v>
      </c>
      <c r="D11" s="19" t="s">
        <v>49</v>
      </c>
      <c r="E11" s="19"/>
      <c r="F11" s="19" t="s">
        <v>50</v>
      </c>
      <c r="G11" s="19" t="s">
        <v>51</v>
      </c>
      <c r="H11" s="19"/>
      <c r="I11" s="19" t="s">
        <v>52</v>
      </c>
      <c r="J11" s="19"/>
      <c r="K11" s="19" t="s">
        <v>14</v>
      </c>
    </row>
    <row r="12" spans="1:11" x14ac:dyDescent="0.4">
      <c r="A12" s="23"/>
      <c r="B12" s="20"/>
      <c r="C12" s="19"/>
      <c r="D12" s="7" t="s">
        <v>53</v>
      </c>
      <c r="E12" s="7" t="s">
        <v>54</v>
      </c>
      <c r="F12" s="19"/>
      <c r="G12" s="7" t="s">
        <v>55</v>
      </c>
      <c r="H12" s="7" t="s">
        <v>56</v>
      </c>
      <c r="I12" s="7" t="s">
        <v>57</v>
      </c>
      <c r="J12" s="7" t="s">
        <v>58</v>
      </c>
      <c r="K12" s="19"/>
    </row>
    <row r="13" spans="1:11" ht="69.75" x14ac:dyDescent="0.4">
      <c r="A13" s="9" t="s">
        <v>70</v>
      </c>
      <c r="B13" s="21" t="s">
        <v>88</v>
      </c>
      <c r="C13" s="22" t="s">
        <v>71</v>
      </c>
      <c r="D13" s="13" t="s">
        <v>92</v>
      </c>
      <c r="E13" s="13" t="s">
        <v>94</v>
      </c>
      <c r="F13" s="24" t="s">
        <v>103</v>
      </c>
      <c r="G13" s="13" t="s">
        <v>105</v>
      </c>
      <c r="H13" s="13" t="s">
        <v>107</v>
      </c>
      <c r="I13" s="23" t="s">
        <v>72</v>
      </c>
      <c r="J13" s="13" t="s">
        <v>73</v>
      </c>
      <c r="K13" s="13" t="s">
        <v>111</v>
      </c>
    </row>
    <row r="14" spans="1:11" x14ac:dyDescent="0.4">
      <c r="A14" s="9" t="s">
        <v>74</v>
      </c>
      <c r="B14" s="21"/>
      <c r="C14" s="23"/>
      <c r="D14" s="9">
        <v>0</v>
      </c>
      <c r="E14" s="9">
        <v>0</v>
      </c>
      <c r="F14" s="25"/>
      <c r="G14" s="9">
        <v>75</v>
      </c>
      <c r="H14" s="9">
        <v>75</v>
      </c>
      <c r="I14" s="23"/>
      <c r="J14" s="22" t="s">
        <v>75</v>
      </c>
      <c r="K14" s="24" t="s">
        <v>109</v>
      </c>
    </row>
    <row r="15" spans="1:11" x14ac:dyDescent="0.4">
      <c r="A15" s="9" t="s">
        <v>76</v>
      </c>
      <c r="B15" s="21"/>
      <c r="C15" s="23"/>
      <c r="D15" s="24" t="s">
        <v>91</v>
      </c>
      <c r="E15" s="24" t="s">
        <v>96</v>
      </c>
      <c r="F15" s="25"/>
      <c r="G15" s="24" t="s">
        <v>104</v>
      </c>
      <c r="H15" s="24" t="s">
        <v>104</v>
      </c>
      <c r="I15" s="23"/>
      <c r="J15" s="23"/>
      <c r="K15" s="36"/>
    </row>
    <row r="16" spans="1:11" x14ac:dyDescent="0.4">
      <c r="A16" s="9" t="s">
        <v>77</v>
      </c>
      <c r="B16" s="21"/>
      <c r="C16" s="23"/>
      <c r="D16" s="25"/>
      <c r="E16" s="25"/>
      <c r="F16" s="25"/>
      <c r="G16" s="25"/>
      <c r="H16" s="36"/>
      <c r="I16" s="23"/>
      <c r="J16" s="23"/>
      <c r="K16" s="36"/>
    </row>
    <row r="17" spans="1:11" x14ac:dyDescent="0.4">
      <c r="A17" s="9" t="s">
        <v>78</v>
      </c>
      <c r="B17" s="21"/>
      <c r="C17" s="23"/>
      <c r="D17" s="26"/>
      <c r="E17" s="26"/>
      <c r="F17" s="25"/>
      <c r="G17" s="26"/>
      <c r="H17" s="37"/>
      <c r="I17" s="23"/>
      <c r="J17" s="23"/>
      <c r="K17" s="37"/>
    </row>
    <row r="18" spans="1:11" x14ac:dyDescent="0.4">
      <c r="A18" s="9" t="s">
        <v>79</v>
      </c>
      <c r="B18" s="21"/>
      <c r="C18" s="23"/>
      <c r="D18" s="9">
        <v>0</v>
      </c>
      <c r="E18" s="9">
        <v>3</v>
      </c>
      <c r="F18" s="9">
        <v>10</v>
      </c>
      <c r="G18" s="23">
        <v>10</v>
      </c>
      <c r="H18" s="23"/>
      <c r="I18" s="23"/>
      <c r="J18" s="9" t="s">
        <v>80</v>
      </c>
      <c r="K18" s="9" t="s">
        <v>110</v>
      </c>
    </row>
    <row r="19" spans="1:11" ht="81.400000000000006" x14ac:dyDescent="0.4">
      <c r="A19" s="9" t="s">
        <v>81</v>
      </c>
      <c r="B19" s="21"/>
      <c r="C19" s="23"/>
      <c r="D19" s="13" t="s">
        <v>93</v>
      </c>
      <c r="E19" s="13" t="s">
        <v>95</v>
      </c>
      <c r="F19" s="9" t="s">
        <v>82</v>
      </c>
      <c r="G19" s="13" t="s">
        <v>106</v>
      </c>
      <c r="H19" s="13" t="s">
        <v>108</v>
      </c>
      <c r="I19" s="23"/>
      <c r="J19" s="13" t="s">
        <v>83</v>
      </c>
      <c r="K19" s="13" t="s">
        <v>112</v>
      </c>
    </row>
    <row r="20" spans="1:11" x14ac:dyDescent="0.4">
      <c r="A20" s="9" t="s">
        <v>84</v>
      </c>
      <c r="B20" s="12">
        <v>200</v>
      </c>
      <c r="C20" s="9">
        <v>498</v>
      </c>
      <c r="D20" s="9">
        <v>589</v>
      </c>
      <c r="E20" s="9" t="s">
        <v>98</v>
      </c>
      <c r="F20" s="9">
        <v>350</v>
      </c>
      <c r="G20" s="9">
        <v>435</v>
      </c>
      <c r="H20" s="9">
        <v>945</v>
      </c>
      <c r="I20" s="9">
        <v>580</v>
      </c>
      <c r="J20" s="9">
        <v>580</v>
      </c>
      <c r="K20" s="9">
        <v>915</v>
      </c>
    </row>
    <row r="21" spans="1:11" x14ac:dyDescent="0.4">
      <c r="A21" s="9" t="s">
        <v>85</v>
      </c>
      <c r="B21" s="12" t="s">
        <v>89</v>
      </c>
      <c r="C21" s="9">
        <v>647</v>
      </c>
      <c r="D21" s="9">
        <f>168+149+168+13*8</f>
        <v>589</v>
      </c>
      <c r="E21" s="9" t="s">
        <v>97</v>
      </c>
      <c r="F21" s="9">
        <v>803</v>
      </c>
      <c r="G21" s="9">
        <v>585</v>
      </c>
      <c r="H21" s="9">
        <v>1095</v>
      </c>
      <c r="I21" s="9">
        <v>580</v>
      </c>
      <c r="J21" s="9">
        <v>580</v>
      </c>
      <c r="K21" s="9">
        <v>1035</v>
      </c>
    </row>
    <row r="22" spans="1:11" x14ac:dyDescent="0.4">
      <c r="A22" s="9" t="s">
        <v>86</v>
      </c>
      <c r="B22" s="12" t="s">
        <v>89</v>
      </c>
      <c r="C22" s="9">
        <v>647</v>
      </c>
      <c r="D22" s="9">
        <f>168+149+168+13*28*2</f>
        <v>1213</v>
      </c>
      <c r="E22" s="9" t="s">
        <v>99</v>
      </c>
      <c r="F22" s="9">
        <v>803</v>
      </c>
      <c r="G22" s="9">
        <v>585</v>
      </c>
      <c r="H22" s="9">
        <v>1095</v>
      </c>
      <c r="I22" s="9">
        <v>580</v>
      </c>
      <c r="J22" s="9">
        <v>580</v>
      </c>
      <c r="K22" s="9">
        <v>1035</v>
      </c>
    </row>
    <row r="23" spans="1:11" x14ac:dyDescent="0.4">
      <c r="A23" s="9" t="s">
        <v>87</v>
      </c>
      <c r="B23" s="12" t="s">
        <v>90</v>
      </c>
      <c r="C23" s="9">
        <v>947</v>
      </c>
      <c r="D23" s="9">
        <f>168+149+168+13*56*2</f>
        <v>1941</v>
      </c>
      <c r="E23" s="9" t="s">
        <v>100</v>
      </c>
      <c r="F23" s="9">
        <v>1050</v>
      </c>
      <c r="G23" s="9">
        <v>735</v>
      </c>
      <c r="H23" s="9">
        <v>1245</v>
      </c>
      <c r="I23" s="9">
        <v>580</v>
      </c>
      <c r="J23" s="9">
        <v>580</v>
      </c>
      <c r="K23" s="9">
        <v>1275</v>
      </c>
    </row>
  </sheetData>
  <sheetProtection algorithmName="SHA-512" hashValue="kvlvynIYW4tvFYr7qsf0btCbKTOWiPvp+zU0/4RxrgqgGXT6qLaqVkG+48r57t3S/GAPr/o6IEXa7QxYzSxGVg==" saltValue="Jh0rZclL0qm1powLY41Pbg==" spinCount="100000" sheet="1" objects="1" scenarios="1"/>
  <mergeCells count="36">
    <mergeCell ref="B13:B19"/>
    <mergeCell ref="D4:E6"/>
    <mergeCell ref="D7:E7"/>
    <mergeCell ref="F4:F6"/>
    <mergeCell ref="H15:H17"/>
    <mergeCell ref="D15:D17"/>
    <mergeCell ref="E15:E17"/>
    <mergeCell ref="A11:A12"/>
    <mergeCell ref="B11:B12"/>
    <mergeCell ref="C11:C12"/>
    <mergeCell ref="D11:E11"/>
    <mergeCell ref="F11:F12"/>
    <mergeCell ref="C13:C19"/>
    <mergeCell ref="F13:F17"/>
    <mergeCell ref="G15:G17"/>
    <mergeCell ref="I2:J2"/>
    <mergeCell ref="K2:K3"/>
    <mergeCell ref="G2:H2"/>
    <mergeCell ref="G7:H7"/>
    <mergeCell ref="G11:H11"/>
    <mergeCell ref="I11:J11"/>
    <mergeCell ref="K11:K12"/>
    <mergeCell ref="I13:I19"/>
    <mergeCell ref="J14:J17"/>
    <mergeCell ref="G18:H18"/>
    <mergeCell ref="K14:K17"/>
    <mergeCell ref="B4:B6"/>
    <mergeCell ref="C4:C6"/>
    <mergeCell ref="G4:H6"/>
    <mergeCell ref="I4:I6"/>
    <mergeCell ref="J4:J6"/>
    <mergeCell ref="A2:A3"/>
    <mergeCell ref="B2:B3"/>
    <mergeCell ref="C2:C3"/>
    <mergeCell ref="D2:E2"/>
    <mergeCell ref="F2:F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常规收费收费项目</vt:lpstr>
      <vt:lpstr>检查作业费用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Zhuojian Zhou</dc:creator>
  <cp:lastModifiedBy>Zhuojian Zhou</cp:lastModifiedBy>
  <dcterms:created xsi:type="dcterms:W3CDTF">2024-03-02T13:07:12Z</dcterms:created>
  <dcterms:modified xsi:type="dcterms:W3CDTF">2026-05-15T07:07:09Z</dcterms:modified>
</cp:coreProperties>
</file>